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10" tabRatio="863"/>
  </bookViews>
  <sheets>
    <sheet name="Tabela Geral" sheetId="18" r:id="rId1"/>
  </sheets>
  <calcPr calcId="145621"/>
</workbook>
</file>

<file path=xl/calcChain.xml><?xml version="1.0" encoding="utf-8"?>
<calcChain xmlns="http://schemas.openxmlformats.org/spreadsheetml/2006/main">
  <c r="J28" i="18" l="1"/>
  <c r="R28" i="18"/>
  <c r="P28" i="18"/>
  <c r="N28" i="18"/>
  <c r="L28" i="18"/>
  <c r="H28" i="18"/>
  <c r="H30" i="18" s="1"/>
  <c r="E28" i="18"/>
  <c r="R15" i="18"/>
  <c r="P15" i="18"/>
  <c r="N15" i="18"/>
  <c r="L15" i="18"/>
  <c r="J15" i="18"/>
  <c r="H15" i="18"/>
  <c r="E15" i="18"/>
  <c r="G30" i="18"/>
  <c r="R30" i="18" l="1"/>
  <c r="E30" i="18"/>
  <c r="N30" i="18"/>
  <c r="P30" i="18"/>
  <c r="J30" i="18"/>
  <c r="L30" i="18"/>
  <c r="D14" i="18"/>
  <c r="D13" i="18"/>
  <c r="D12" i="18"/>
  <c r="D11" i="18"/>
  <c r="D10" i="18"/>
  <c r="F10" i="18" s="1"/>
  <c r="G23" i="18"/>
  <c r="S23" i="18" s="1"/>
  <c r="F23" i="18"/>
  <c r="G10" i="18"/>
  <c r="M10" i="18" s="1"/>
  <c r="D9" i="18"/>
  <c r="T31" i="18" l="1"/>
  <c r="M23" i="18"/>
  <c r="O23" i="18"/>
  <c r="I23" i="18"/>
  <c r="Q23" i="18"/>
  <c r="K23" i="18"/>
  <c r="O10" i="18"/>
  <c r="I10" i="18"/>
  <c r="Q10" i="18"/>
  <c r="K10" i="18"/>
  <c r="S10" i="18"/>
  <c r="G27" i="18"/>
  <c r="M27" i="18" s="1"/>
  <c r="G26" i="18"/>
  <c r="K26" i="18" s="1"/>
  <c r="G25" i="18"/>
  <c r="M25" i="18" s="1"/>
  <c r="G24" i="18"/>
  <c r="Q24" i="18" s="1"/>
  <c r="G22" i="18"/>
  <c r="M22" i="18" s="1"/>
  <c r="F27" i="18"/>
  <c r="S26" i="18"/>
  <c r="M26" i="18"/>
  <c r="F26" i="18"/>
  <c r="F25" i="18"/>
  <c r="F24" i="18"/>
  <c r="F22" i="18"/>
  <c r="F28" i="18" l="1"/>
  <c r="K24" i="18"/>
  <c r="Q26" i="18"/>
  <c r="T10" i="18"/>
  <c r="M24" i="18"/>
  <c r="M28" i="18" s="1"/>
  <c r="S24" i="18"/>
  <c r="T23" i="18"/>
  <c r="O22" i="18"/>
  <c r="O25" i="18"/>
  <c r="O27" i="18"/>
  <c r="I22" i="18"/>
  <c r="Q22" i="18"/>
  <c r="I25" i="18"/>
  <c r="Q25" i="18"/>
  <c r="I27" i="18"/>
  <c r="Q27" i="18"/>
  <c r="K22" i="18"/>
  <c r="S22" i="18"/>
  <c r="O24" i="18"/>
  <c r="K25" i="18"/>
  <c r="S25" i="18"/>
  <c r="O26" i="18"/>
  <c r="K27" i="18"/>
  <c r="S27" i="18"/>
  <c r="I24" i="18"/>
  <c r="I26" i="18"/>
  <c r="T26" i="18" s="1"/>
  <c r="G14" i="18"/>
  <c r="G13" i="18"/>
  <c r="G12" i="18"/>
  <c r="G11" i="18"/>
  <c r="G9" i="18"/>
  <c r="I28" i="18" l="1"/>
  <c r="O28" i="18"/>
  <c r="Q28" i="18"/>
  <c r="K28" i="18"/>
  <c r="S28" i="18"/>
  <c r="T27" i="18"/>
  <c r="T24" i="18"/>
  <c r="T25" i="18"/>
  <c r="T22" i="18"/>
  <c r="I9" i="18"/>
  <c r="T28" i="18" l="1"/>
  <c r="S14" i="18"/>
  <c r="O14" i="18"/>
  <c r="M14" i="18"/>
  <c r="K14" i="18"/>
  <c r="O13" i="18"/>
  <c r="O12" i="18"/>
  <c r="S11" i="18"/>
  <c r="O11" i="18"/>
  <c r="M11" i="18"/>
  <c r="K11" i="18"/>
  <c r="F14" i="18"/>
  <c r="F11" i="18"/>
  <c r="Q14" i="18"/>
  <c r="M13" i="18"/>
  <c r="F13" i="18"/>
  <c r="M12" i="18"/>
  <c r="F12" i="18"/>
  <c r="Q11" i="18"/>
  <c r="O9" i="18"/>
  <c r="F9" i="18"/>
  <c r="O15" i="18" l="1"/>
  <c r="O30" i="18" s="1"/>
  <c r="F15" i="18"/>
  <c r="F30" i="18" s="1"/>
  <c r="M15" i="18"/>
  <c r="M30" i="18" s="1"/>
  <c r="I12" i="18"/>
  <c r="Q12" i="18"/>
  <c r="I13" i="18"/>
  <c r="Q13" i="18"/>
  <c r="Q15" i="18" s="1"/>
  <c r="Q30" i="18" s="1"/>
  <c r="K12" i="18"/>
  <c r="S12" i="18"/>
  <c r="K13" i="18"/>
  <c r="S13" i="18"/>
  <c r="I11" i="18"/>
  <c r="T11" i="18" s="1"/>
  <c r="I14" i="18"/>
  <c r="T14" i="18" s="1"/>
  <c r="Q9" i="18"/>
  <c r="K9" i="18"/>
  <c r="S9" i="18"/>
  <c r="M9" i="18"/>
  <c r="K15" i="18" l="1"/>
  <c r="K30" i="18" s="1"/>
  <c r="S15" i="18"/>
  <c r="S30" i="18" s="1"/>
  <c r="I15" i="18"/>
  <c r="I30" i="18" s="1"/>
  <c r="T12" i="18"/>
  <c r="T13" i="18"/>
  <c r="T9" i="18"/>
  <c r="T15" i="18" l="1"/>
  <c r="T30" i="18" s="1"/>
</calcChain>
</file>

<file path=xl/sharedStrings.xml><?xml version="1.0" encoding="utf-8"?>
<sst xmlns="http://schemas.openxmlformats.org/spreadsheetml/2006/main" count="66" uniqueCount="36">
  <si>
    <t>OURO</t>
  </si>
  <si>
    <t>RUBI</t>
  </si>
  <si>
    <t>ESMERALDA</t>
  </si>
  <si>
    <t>DIAMANTE</t>
  </si>
  <si>
    <t>SAFIRA</t>
  </si>
  <si>
    <r>
      <rPr>
        <b/>
        <sz val="11"/>
        <color rgb="FF0000FF"/>
        <rFont val="Calibri"/>
        <family val="2"/>
        <scheme val="minor"/>
      </rPr>
      <t xml:space="preserve"> Pic</t>
    </r>
    <r>
      <rPr>
        <b/>
        <sz val="11"/>
        <color rgb="FFC00000"/>
        <rFont val="Calibri"/>
        <family val="2"/>
        <scheme val="minor"/>
      </rPr>
      <t xml:space="preserve">Prev </t>
    </r>
  </si>
  <si>
    <t>Adesão/Mens.</t>
  </si>
  <si>
    <t>QT</t>
  </si>
  <si>
    <t>BN Adesão</t>
  </si>
  <si>
    <t>1ª L</t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</si>
  <si>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1ª Linha</t>
    </r>
  </si>
  <si>
    <t>2ª L</t>
  </si>
  <si>
    <t>3ª L</t>
  </si>
  <si>
    <t>4ª L</t>
  </si>
  <si>
    <t>5ª L</t>
  </si>
  <si>
    <t>6ª L</t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</si>
  <si>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2ª Linha</t>
    </r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</si>
  <si>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3ª Linha</t>
    </r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</si>
  <si>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4ª Linha</t>
    </r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</si>
  <si>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5ª Linha</t>
    </r>
  </si>
  <si>
    <r>
      <rPr>
        <b/>
        <sz val="11"/>
        <rFont val="Calibri"/>
        <family val="2"/>
        <scheme val="minor"/>
      </rPr>
      <t xml:space="preserve">R$ </t>
    </r>
    <r>
      <rPr>
        <b/>
        <sz val="11"/>
        <color rgb="FFC00000"/>
        <rFont val="Calibri"/>
        <family val="2"/>
        <scheme val="minor"/>
      </rPr>
      <t>6ª Linha</t>
    </r>
  </si>
  <si>
    <t>BN GERAL</t>
  </si>
  <si>
    <r>
      <rPr>
        <b/>
        <sz val="11"/>
        <rFont val="Calibri"/>
        <family val="2"/>
        <scheme val="minor"/>
      </rPr>
      <t>R$</t>
    </r>
    <r>
      <rPr>
        <b/>
        <sz val="11"/>
        <color rgb="FF0000FF"/>
        <rFont val="Calibri"/>
        <family val="2"/>
        <scheme val="minor"/>
      </rPr>
      <t xml:space="preserve"> Ag. Eq</t>
    </r>
  </si>
  <si>
    <t>TT BN Adesão</t>
  </si>
  <si>
    <t>AMARELA</t>
  </si>
  <si>
    <r>
      <t xml:space="preserve">Para controle dos valores recebido de acordo com a quantidade de </t>
    </r>
    <r>
      <rPr>
        <b/>
        <sz val="11"/>
        <color rgb="FF0000FF"/>
        <rFont val="Calibri"/>
        <family val="2"/>
        <scheme val="minor"/>
      </rPr>
      <t>Agências Aberta Diretas pela sua Agência</t>
    </r>
    <r>
      <rPr>
        <b/>
        <sz val="11"/>
        <color theme="1"/>
        <rFont val="Calibri"/>
        <family val="2"/>
        <scheme val="minor"/>
      </rPr>
      <t xml:space="preserve"> e as </t>
    </r>
    <r>
      <rPr>
        <b/>
        <sz val="11"/>
        <color rgb="FF0000FF"/>
        <rFont val="Calibri"/>
        <family val="2"/>
        <scheme val="minor"/>
      </rPr>
      <t xml:space="preserve">Abertas por toda sua equipe até a 6% Linha </t>
    </r>
    <r>
      <rPr>
        <b/>
        <sz val="11"/>
        <color theme="1"/>
        <rFont val="Calibri"/>
        <family val="2"/>
        <scheme val="minor"/>
      </rPr>
      <t xml:space="preserve">CLIQUE NA COR </t>
    </r>
  </si>
  <si>
    <r>
      <t xml:space="preserve">e Altere a </t>
    </r>
    <r>
      <rPr>
        <b/>
        <sz val="11"/>
        <color rgb="FF0000FF"/>
        <rFont val="Calibri"/>
        <family val="2"/>
        <scheme val="minor"/>
      </rPr>
      <t>QTD</t>
    </r>
  </si>
  <si>
    <r>
      <t xml:space="preserve">Para controle dos valores recebido de acordo com a quantidade de </t>
    </r>
    <r>
      <rPr>
        <b/>
        <sz val="11"/>
        <color rgb="FF0000FF"/>
        <rFont val="Calibri"/>
        <family val="2"/>
        <scheme val="minor"/>
      </rPr>
      <t>Agências Aberta Diretas pela sua Agência</t>
    </r>
    <r>
      <rPr>
        <b/>
        <sz val="11"/>
        <color theme="1"/>
        <rFont val="Calibri"/>
        <family val="2"/>
        <scheme val="minor"/>
      </rPr>
      <t xml:space="preserve"> e as </t>
    </r>
    <r>
      <rPr>
        <b/>
        <sz val="11"/>
        <color rgb="FF0000FF"/>
        <rFont val="Calibri"/>
        <family val="2"/>
        <scheme val="minor"/>
      </rPr>
      <t xml:space="preserve">Abertas por toda sua equipe até a 6ª Linha </t>
    </r>
    <r>
      <rPr>
        <b/>
        <sz val="11"/>
        <color theme="1"/>
        <rFont val="Calibri"/>
        <family val="2"/>
        <scheme val="minor"/>
      </rPr>
      <t xml:space="preserve">CLIQUE NA COR </t>
    </r>
  </si>
  <si>
    <t>SEM INDICAR</t>
  </si>
  <si>
    <t>E INDICAÇÕES DA EQUIPE</t>
  </si>
  <si>
    <t>INDICANDO DIGITE SOMENTE OS SEUS DIRETOS</t>
  </si>
  <si>
    <t>PRATA</t>
  </si>
  <si>
    <t>SubTotal</t>
  </si>
  <si>
    <t xml:space="preserve">QT/ R$ </t>
  </si>
  <si>
    <t>TT Geral</t>
  </si>
  <si>
    <t>AGÊNCIA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</si>
</sst>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R$&quot;\ #,##0.00;\-&quot;R$&quot;\ #,##0.00"/>
    <numFmt numFmtId="165" formatCode="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E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C00000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0000FF"/>
      </bottom>
      <diagonal/>
    </border>
    <border>
      <left style="thick">
        <color rgb="FF0000FF"/>
      </left>
      <right style="thick">
        <color rgb="FFC00000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C00000"/>
      </top>
      <bottom style="thick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FF"/>
      </left>
      <right style="thick">
        <color rgb="FFC00000"/>
      </right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C00000"/>
      </right>
      <top style="thick">
        <color rgb="FF0000FF"/>
      </top>
      <bottom/>
      <diagonal/>
    </border>
    <border>
      <left style="thick">
        <color rgb="FFC00000"/>
      </left>
      <right style="thick">
        <color rgb="FFC00000"/>
      </right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C00000"/>
      </left>
      <right style="thick">
        <color rgb="FFC00000"/>
      </right>
      <top/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/>
      <right style="thick">
        <color rgb="FF0000FF"/>
      </right>
      <top style="thick">
        <color rgb="FFC00000"/>
      </top>
      <bottom/>
      <diagonal/>
    </border>
    <border>
      <left style="thick">
        <color rgb="FF0000FF"/>
      </left>
      <right style="medium">
        <color indexed="64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/>
      <top style="thick">
        <color rgb="FF0000FF"/>
      </top>
      <bottom style="thick">
        <color rgb="FF0000FF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3" fillId="4" borderId="1" xfId="0" applyNumberFormat="1" applyFont="1" applyFill="1" applyBorder="1" applyAlignment="1" applyProtection="1">
      <alignment horizontal="center"/>
      <protection locked="0"/>
    </xf>
    <xf numFmtId="4" fontId="1" fillId="3" borderId="0" xfId="0" applyNumberFormat="1" applyFont="1" applyFill="1" applyAlignment="1" applyProtection="1"/>
    <xf numFmtId="0" fontId="1" fillId="3" borderId="0" xfId="0" applyFont="1" applyFill="1" applyProtection="1"/>
    <xf numFmtId="0" fontId="1" fillId="0" borderId="0" xfId="0" applyFont="1" applyProtection="1"/>
    <xf numFmtId="4" fontId="3" fillId="4" borderId="9" xfId="0" applyNumberFormat="1" applyFont="1" applyFill="1" applyBorder="1" applyAlignment="1" applyProtection="1">
      <alignment horizontal="center"/>
    </xf>
    <xf numFmtId="4" fontId="2" fillId="2" borderId="5" xfId="0" applyNumberFormat="1" applyFont="1" applyFill="1" applyBorder="1" applyAlignment="1" applyProtection="1">
      <alignment horizontal="center"/>
    </xf>
    <xf numFmtId="4" fontId="4" fillId="2" borderId="6" xfId="0" applyNumberFormat="1" applyFont="1" applyFill="1" applyBorder="1" applyAlignment="1" applyProtection="1">
      <alignment horizontal="center"/>
    </xf>
    <xf numFmtId="4" fontId="3" fillId="2" borderId="6" xfId="0" applyNumberFormat="1" applyFont="1" applyFill="1" applyBorder="1" applyAlignment="1" applyProtection="1">
      <alignment horizontal="center"/>
    </xf>
    <xf numFmtId="4" fontId="3" fillId="2" borderId="7" xfId="0" applyNumberFormat="1" applyFont="1" applyFill="1" applyBorder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/>
    </xf>
    <xf numFmtId="7" fontId="4" fillId="2" borderId="1" xfId="0" applyNumberFormat="1" applyFont="1" applyFill="1" applyBorder="1" applyAlignment="1" applyProtection="1">
      <alignment horizontal="center"/>
    </xf>
    <xf numFmtId="7" fontId="3" fillId="2" borderId="1" xfId="0" applyNumberFormat="1" applyFont="1" applyFill="1" applyBorder="1" applyAlignment="1" applyProtection="1">
      <alignment horizontal="center"/>
    </xf>
    <xf numFmtId="4" fontId="3" fillId="5" borderId="2" xfId="0" applyNumberFormat="1" applyFont="1" applyFill="1" applyBorder="1" applyAlignment="1" applyProtection="1">
      <alignment horizontal="center"/>
    </xf>
    <xf numFmtId="7" fontId="4" fillId="5" borderId="1" xfId="0" applyNumberFormat="1" applyFont="1" applyFill="1" applyBorder="1" applyAlignment="1" applyProtection="1">
      <alignment horizontal="center"/>
    </xf>
    <xf numFmtId="7" fontId="3" fillId="5" borderId="1" xfId="0" applyNumberFormat="1" applyFont="1" applyFill="1" applyBorder="1" applyAlignment="1" applyProtection="1">
      <alignment horizontal="center"/>
    </xf>
    <xf numFmtId="4" fontId="1" fillId="3" borderId="0" xfId="0" applyNumberFormat="1" applyFont="1" applyFill="1" applyProtection="1"/>
    <xf numFmtId="4" fontId="1" fillId="0" borderId="0" xfId="0" applyNumberFormat="1" applyFont="1" applyProtection="1"/>
    <xf numFmtId="4" fontId="1" fillId="2" borderId="10" xfId="0" applyNumberFormat="1" applyFont="1" applyFill="1" applyBorder="1" applyAlignment="1" applyProtection="1"/>
    <xf numFmtId="4" fontId="1" fillId="2" borderId="11" xfId="0" applyNumberFormat="1" applyFont="1" applyFill="1" applyBorder="1" applyAlignment="1" applyProtection="1"/>
    <xf numFmtId="0" fontId="1" fillId="2" borderId="12" xfId="0" applyFont="1" applyFill="1" applyBorder="1" applyProtection="1"/>
    <xf numFmtId="7" fontId="3" fillId="2" borderId="1" xfId="0" applyNumberFormat="1" applyFont="1" applyFill="1" applyBorder="1" applyAlignment="1" applyProtection="1">
      <alignment horizontal="right"/>
    </xf>
    <xf numFmtId="7" fontId="3" fillId="5" borderId="1" xfId="0" applyNumberFormat="1" applyFont="1" applyFill="1" applyBorder="1" applyAlignment="1" applyProtection="1">
      <alignment horizontal="right"/>
    </xf>
    <xf numFmtId="7" fontId="3" fillId="2" borderId="8" xfId="0" applyNumberFormat="1" applyFont="1" applyFill="1" applyBorder="1" applyAlignment="1" applyProtection="1">
      <alignment horizontal="right"/>
    </xf>
    <xf numFmtId="7" fontId="3" fillId="5" borderId="8" xfId="0" applyNumberFormat="1" applyFont="1" applyFill="1" applyBorder="1" applyAlignment="1" applyProtection="1">
      <alignment horizontal="right"/>
    </xf>
    <xf numFmtId="4" fontId="3" fillId="5" borderId="3" xfId="0" applyNumberFormat="1" applyFont="1" applyFill="1" applyBorder="1" applyAlignment="1" applyProtection="1">
      <alignment horizontal="center"/>
    </xf>
    <xf numFmtId="7" fontId="4" fillId="5" borderId="4" xfId="0" applyNumberFormat="1" applyFont="1" applyFill="1" applyBorder="1" applyAlignment="1" applyProtection="1">
      <alignment horizontal="center"/>
    </xf>
    <xf numFmtId="4" fontId="1" fillId="2" borderId="16" xfId="0" applyNumberFormat="1" applyFont="1" applyFill="1" applyBorder="1" applyAlignment="1" applyProtection="1"/>
    <xf numFmtId="4" fontId="1" fillId="2" borderId="7" xfId="0" applyNumberFormat="1" applyFont="1" applyFill="1" applyBorder="1" applyAlignment="1" applyProtection="1"/>
    <xf numFmtId="4" fontId="1" fillId="2" borderId="15" xfId="0" applyNumberFormat="1" applyFont="1" applyFill="1" applyBorder="1" applyAlignment="1" applyProtection="1"/>
    <xf numFmtId="4" fontId="1" fillId="2" borderId="15" xfId="0" applyNumberFormat="1" applyFont="1" applyFill="1" applyBorder="1" applyAlignment="1" applyProtection="1">
      <alignment horizontal="left"/>
    </xf>
    <xf numFmtId="4" fontId="3" fillId="2" borderId="17" xfId="0" applyNumberFormat="1" applyFont="1" applyFill="1" applyBorder="1" applyAlignment="1" applyProtection="1">
      <alignment horizontal="center"/>
    </xf>
    <xf numFmtId="7" fontId="4" fillId="2" borderId="18" xfId="0" applyNumberFormat="1" applyFont="1" applyFill="1" applyBorder="1" applyAlignment="1" applyProtection="1">
      <alignment horizontal="center"/>
    </xf>
    <xf numFmtId="7" fontId="3" fillId="2" borderId="18" xfId="0" applyNumberFormat="1" applyFont="1" applyFill="1" applyBorder="1" applyAlignment="1" applyProtection="1">
      <alignment horizontal="center"/>
    </xf>
    <xf numFmtId="7" fontId="3" fillId="2" borderId="18" xfId="0" applyNumberFormat="1" applyFont="1" applyFill="1" applyBorder="1" applyAlignment="1" applyProtection="1">
      <alignment horizontal="right"/>
    </xf>
    <xf numFmtId="7" fontId="3" fillId="2" borderId="19" xfId="0" applyNumberFormat="1" applyFont="1" applyFill="1" applyBorder="1" applyAlignment="1" applyProtection="1">
      <alignment horizontal="right"/>
    </xf>
    <xf numFmtId="1" fontId="3" fillId="4" borderId="18" xfId="0" applyNumberFormat="1" applyFont="1" applyFill="1" applyBorder="1" applyAlignment="1" applyProtection="1">
      <alignment horizontal="center"/>
      <protection locked="0"/>
    </xf>
    <xf numFmtId="4" fontId="3" fillId="5" borderId="13" xfId="0" applyNumberFormat="1" applyFont="1" applyFill="1" applyBorder="1" applyAlignment="1" applyProtection="1">
      <alignment horizontal="center"/>
    </xf>
    <xf numFmtId="7" fontId="4" fillId="5" borderId="20" xfId="0" applyNumberFormat="1" applyFont="1" applyFill="1" applyBorder="1" applyAlignment="1" applyProtection="1">
      <alignment horizontal="center"/>
    </xf>
    <xf numFmtId="7" fontId="3" fillId="5" borderId="20" xfId="0" applyNumberFormat="1" applyFont="1" applyFill="1" applyBorder="1" applyAlignment="1" applyProtection="1">
      <alignment horizontal="center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7" fontId="3" fillId="5" borderId="20" xfId="0" applyNumberFormat="1" applyFont="1" applyFill="1" applyBorder="1" applyAlignment="1" applyProtection="1">
      <alignment horizontal="right"/>
    </xf>
    <xf numFmtId="7" fontId="3" fillId="5" borderId="14" xfId="0" applyNumberFormat="1" applyFont="1" applyFill="1" applyBorder="1" applyAlignment="1" applyProtection="1">
      <alignment horizontal="right"/>
    </xf>
    <xf numFmtId="7" fontId="3" fillId="5" borderId="22" xfId="0" applyNumberFormat="1" applyFont="1" applyFill="1" applyBorder="1" applyAlignment="1" applyProtection="1">
      <alignment horizontal="center"/>
    </xf>
    <xf numFmtId="1" fontId="3" fillId="4" borderId="22" xfId="0" applyNumberFormat="1" applyFont="1" applyFill="1" applyBorder="1" applyAlignment="1" applyProtection="1">
      <alignment horizontal="center"/>
      <protection locked="0"/>
    </xf>
    <xf numFmtId="7" fontId="3" fillId="5" borderId="22" xfId="0" applyNumberFormat="1" applyFont="1" applyFill="1" applyBorder="1" applyAlignment="1" applyProtection="1">
      <alignment horizontal="right"/>
    </xf>
    <xf numFmtId="7" fontId="3" fillId="5" borderId="23" xfId="0" applyNumberFormat="1" applyFont="1" applyFill="1" applyBorder="1" applyAlignment="1" applyProtection="1">
      <alignment horizontal="right"/>
    </xf>
    <xf numFmtId="7" fontId="3" fillId="6" borderId="5" xfId="0" applyNumberFormat="1" applyFont="1" applyFill="1" applyBorder="1" applyAlignment="1" applyProtection="1">
      <alignment horizontal="center"/>
    </xf>
    <xf numFmtId="1" fontId="3" fillId="6" borderId="6" xfId="0" applyNumberFormat="1" applyFont="1" applyFill="1" applyBorder="1" applyAlignment="1" applyProtection="1">
      <alignment horizontal="center"/>
      <protection locked="0"/>
    </xf>
    <xf numFmtId="7" fontId="3" fillId="6" borderId="6" xfId="0" applyNumberFormat="1" applyFont="1" applyFill="1" applyBorder="1" applyAlignment="1" applyProtection="1">
      <alignment horizontal="right"/>
    </xf>
    <xf numFmtId="7" fontId="3" fillId="6" borderId="6" xfId="0" applyNumberFormat="1" applyFont="1" applyFill="1" applyBorder="1" applyAlignment="1" applyProtection="1">
      <alignment horizontal="center"/>
    </xf>
    <xf numFmtId="7" fontId="3" fillId="6" borderId="7" xfId="0" applyNumberFormat="1" applyFont="1" applyFill="1" applyBorder="1" applyAlignment="1" applyProtection="1">
      <alignment horizontal="right"/>
    </xf>
    <xf numFmtId="7" fontId="3" fillId="7" borderId="5" xfId="0" applyNumberFormat="1" applyFont="1" applyFill="1" applyBorder="1" applyAlignment="1" applyProtection="1">
      <alignment horizontal="center"/>
    </xf>
    <xf numFmtId="1" fontId="3" fillId="7" borderId="6" xfId="0" applyNumberFormat="1" applyFont="1" applyFill="1" applyBorder="1" applyAlignment="1" applyProtection="1">
      <alignment horizontal="center"/>
      <protection locked="0"/>
    </xf>
    <xf numFmtId="7" fontId="3" fillId="7" borderId="6" xfId="0" applyNumberFormat="1" applyFont="1" applyFill="1" applyBorder="1" applyAlignment="1" applyProtection="1">
      <alignment horizontal="right"/>
    </xf>
    <xf numFmtId="7" fontId="3" fillId="7" borderId="6" xfId="0" applyNumberFormat="1" applyFont="1" applyFill="1" applyBorder="1" applyAlignment="1" applyProtection="1">
      <alignment horizontal="center"/>
    </xf>
    <xf numFmtId="4" fontId="1" fillId="2" borderId="9" xfId="0" applyNumberFormat="1" applyFont="1" applyFill="1" applyBorder="1" applyAlignment="1" applyProtection="1">
      <alignment horizontal="center"/>
    </xf>
    <xf numFmtId="165" fontId="1" fillId="4" borderId="9" xfId="0" applyNumberFormat="1" applyFont="1" applyFill="1" applyBorder="1" applyAlignment="1" applyProtection="1">
      <alignment horizontal="center"/>
      <protection locked="0"/>
    </xf>
    <xf numFmtId="4" fontId="1" fillId="2" borderId="24" xfId="0" applyNumberFormat="1" applyFont="1" applyFill="1" applyBorder="1" applyAlignment="1" applyProtection="1">
      <alignment horizontal="center"/>
    </xf>
    <xf numFmtId="1" fontId="3" fillId="2" borderId="25" xfId="0" applyNumberFormat="1" applyFont="1" applyFill="1" applyBorder="1" applyAlignment="1" applyProtection="1">
      <alignment horizontal="center"/>
      <protection locked="0"/>
    </xf>
    <xf numFmtId="7" fontId="3" fillId="7" borderId="26" xfId="0" applyNumberFormat="1" applyFont="1" applyFill="1" applyBorder="1" applyAlignment="1" applyProtection="1">
      <alignment horizontal="right"/>
    </xf>
    <xf numFmtId="7" fontId="3" fillId="7" borderId="2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00"/>
      <color rgb="FF00CC66"/>
      <color rgb="FF339933"/>
      <color rgb="FF009900"/>
      <color rgb="FF00CC99"/>
      <color rgb="FF006600"/>
      <color rgb="FFF0FEDE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showGridLines="0" showZeros="0" tabSelected="1" zoomScale="120" zoomScaleNormal="120" workbookViewId="0">
      <selection activeCell="Q19" sqref="Q19"/>
    </sheetView>
  </sheetViews>
  <sheetFormatPr defaultRowHeight="15" x14ac:dyDescent="0.25"/>
  <cols>
    <col min="1" max="1" width="5.28515625" style="17" customWidth="1"/>
    <col min="2" max="2" width="11.85546875" style="17" customWidth="1"/>
    <col min="3" max="3" width="14.140625" style="17" bestFit="1" customWidth="1"/>
    <col min="4" max="4" width="10.5703125" style="17" bestFit="1" customWidth="1"/>
    <col min="5" max="5" width="5.5703125" style="17" customWidth="1"/>
    <col min="6" max="6" width="13.5703125" style="17" bestFit="1" customWidth="1"/>
    <col min="7" max="7" width="9" style="17" customWidth="1"/>
    <col min="8" max="8" width="5.5703125" style="17" bestFit="1" customWidth="1"/>
    <col min="9" max="9" width="12.7109375" style="17" customWidth="1"/>
    <col min="10" max="10" width="5.5703125" style="17" bestFit="1" customWidth="1"/>
    <col min="11" max="11" width="11.42578125" style="17" customWidth="1"/>
    <col min="12" max="12" width="6.85546875" style="17" customWidth="1"/>
    <col min="13" max="13" width="11.42578125" style="17" customWidth="1"/>
    <col min="14" max="14" width="5.5703125" style="17" bestFit="1" customWidth="1"/>
    <col min="15" max="15" width="11.42578125" style="17" customWidth="1"/>
    <col min="16" max="16" width="5.5703125" style="17" bestFit="1" customWidth="1"/>
    <col min="17" max="17" width="11.42578125" style="17" customWidth="1"/>
    <col min="18" max="18" width="5.5703125" style="17" customWidth="1"/>
    <col min="19" max="19" width="11.42578125" style="17" customWidth="1"/>
    <col min="20" max="20" width="13.5703125" style="4" bestFit="1" customWidth="1"/>
    <col min="21" max="21" width="7" style="4" customWidth="1"/>
    <col min="22" max="16384" width="9.140625" style="4"/>
  </cols>
  <sheetData>
    <row r="1" spans="1:21" ht="15.7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ht="15.75" thickBot="1" x14ac:dyDescent="0.3">
      <c r="A2" s="2"/>
      <c r="B2" s="2"/>
      <c r="C2" s="2"/>
      <c r="D2" s="2"/>
      <c r="E2" s="2"/>
      <c r="F2" s="2"/>
      <c r="G2" s="2"/>
      <c r="H2" s="2"/>
      <c r="I2" s="56" t="s">
        <v>35</v>
      </c>
      <c r="J2" s="2"/>
      <c r="K2" s="57">
        <v>24377</v>
      </c>
      <c r="L2" s="2"/>
      <c r="M2" s="2"/>
      <c r="N2" s="2"/>
      <c r="O2" s="2"/>
      <c r="P2" s="2"/>
      <c r="Q2" s="2"/>
      <c r="R2" s="2"/>
      <c r="S2" s="2"/>
      <c r="T2" s="3"/>
      <c r="U2" s="3"/>
    </row>
    <row r="3" spans="1:2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</row>
    <row r="4" spans="1:21" ht="15.75" thickBot="1" x14ac:dyDescent="0.3">
      <c r="A4" s="2"/>
      <c r="B4" s="18" t="s">
        <v>27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5" t="s">
        <v>24</v>
      </c>
      <c r="T4" s="20" t="s">
        <v>26</v>
      </c>
      <c r="U4" s="3"/>
    </row>
    <row r="5" spans="1:21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</row>
    <row r="6" spans="1:21" ht="16.5" thickTop="1" thickBot="1" x14ac:dyDescent="0.3">
      <c r="A6" s="2"/>
      <c r="B6" s="2"/>
      <c r="C6" s="2"/>
      <c r="D6" s="2"/>
      <c r="E6" s="2"/>
      <c r="F6" s="2"/>
      <c r="G6" s="2"/>
      <c r="H6" s="2"/>
      <c r="I6" s="27" t="s">
        <v>28</v>
      </c>
      <c r="J6" s="30" t="s">
        <v>29</v>
      </c>
      <c r="K6" s="29"/>
      <c r="L6" s="28"/>
      <c r="M6" s="2"/>
      <c r="N6" s="2"/>
      <c r="O6" s="2"/>
      <c r="P6" s="2"/>
      <c r="Q6" s="2"/>
      <c r="R6" s="2"/>
      <c r="S6" s="2"/>
      <c r="T6" s="2"/>
      <c r="U6" s="3"/>
    </row>
    <row r="7" spans="1:21" ht="16.5" thickTop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</row>
    <row r="8" spans="1:21" ht="16.5" thickTop="1" thickBot="1" x14ac:dyDescent="0.3">
      <c r="A8" s="2"/>
      <c r="B8" s="6" t="s">
        <v>5</v>
      </c>
      <c r="C8" s="7" t="s">
        <v>6</v>
      </c>
      <c r="D8" s="8" t="s">
        <v>8</v>
      </c>
      <c r="E8" s="8" t="s">
        <v>7</v>
      </c>
      <c r="F8" s="8" t="s">
        <v>23</v>
      </c>
      <c r="G8" s="8" t="s">
        <v>22</v>
      </c>
      <c r="H8" s="8" t="s">
        <v>9</v>
      </c>
      <c r="I8" s="8" t="s">
        <v>10</v>
      </c>
      <c r="J8" s="8" t="s">
        <v>11</v>
      </c>
      <c r="K8" s="8" t="s">
        <v>16</v>
      </c>
      <c r="L8" s="8" t="s">
        <v>12</v>
      </c>
      <c r="M8" s="8" t="s">
        <v>17</v>
      </c>
      <c r="N8" s="8" t="s">
        <v>13</v>
      </c>
      <c r="O8" s="8" t="s">
        <v>18</v>
      </c>
      <c r="P8" s="8" t="s">
        <v>14</v>
      </c>
      <c r="Q8" s="8" t="s">
        <v>19</v>
      </c>
      <c r="R8" s="8" t="s">
        <v>15</v>
      </c>
      <c r="S8" s="8" t="s">
        <v>20</v>
      </c>
      <c r="T8" s="9" t="s">
        <v>21</v>
      </c>
      <c r="U8" s="3"/>
    </row>
    <row r="9" spans="1:21" ht="16.5" thickTop="1" thickBot="1" x14ac:dyDescent="0.3">
      <c r="A9" s="2"/>
      <c r="B9" s="31" t="s">
        <v>31</v>
      </c>
      <c r="C9" s="32">
        <v>5</v>
      </c>
      <c r="D9" s="33">
        <f>C9/100*90</f>
        <v>4.5</v>
      </c>
      <c r="E9" s="36"/>
      <c r="F9" s="34">
        <f>D9*E9</f>
        <v>0</v>
      </c>
      <c r="G9" s="33">
        <f>C9/100*6</f>
        <v>0.30000000000000004</v>
      </c>
      <c r="H9" s="36"/>
      <c r="I9" s="34">
        <f>G9*H9</f>
        <v>0</v>
      </c>
      <c r="J9" s="36"/>
      <c r="K9" s="34">
        <f>J9*G9</f>
        <v>0</v>
      </c>
      <c r="L9" s="36"/>
      <c r="M9" s="34">
        <f>L9*G9</f>
        <v>0</v>
      </c>
      <c r="N9" s="36"/>
      <c r="O9" s="34">
        <f>N9*G9</f>
        <v>0</v>
      </c>
      <c r="P9" s="36"/>
      <c r="Q9" s="34">
        <f>P9*G9</f>
        <v>0</v>
      </c>
      <c r="R9" s="36"/>
      <c r="S9" s="34">
        <f>R9*G9</f>
        <v>0</v>
      </c>
      <c r="T9" s="35">
        <f>F9+I9+K9+M9+O9+Q9+S9</f>
        <v>0</v>
      </c>
      <c r="U9" s="3"/>
    </row>
    <row r="10" spans="1:21" ht="16.5" thickTop="1" thickBot="1" x14ac:dyDescent="0.3">
      <c r="A10" s="2"/>
      <c r="B10" s="13" t="s">
        <v>0</v>
      </c>
      <c r="C10" s="14">
        <v>10</v>
      </c>
      <c r="D10" s="15">
        <f t="shared" ref="D10:D15" si="0">C10/100*90</f>
        <v>9</v>
      </c>
      <c r="E10" s="1"/>
      <c r="F10" s="22">
        <f>D10*E10</f>
        <v>0</v>
      </c>
      <c r="G10" s="15">
        <f>C10/100*6</f>
        <v>0.60000000000000009</v>
      </c>
      <c r="H10" s="1"/>
      <c r="I10" s="22">
        <f>G10*H10</f>
        <v>0</v>
      </c>
      <c r="J10" s="1"/>
      <c r="K10" s="22">
        <f>J10*G10</f>
        <v>0</v>
      </c>
      <c r="L10" s="1"/>
      <c r="M10" s="22">
        <f>L10*G10</f>
        <v>0</v>
      </c>
      <c r="N10" s="1"/>
      <c r="O10" s="22">
        <f>N10*G10</f>
        <v>0</v>
      </c>
      <c r="P10" s="1"/>
      <c r="Q10" s="22">
        <f>P10*G10</f>
        <v>0</v>
      </c>
      <c r="R10" s="1"/>
      <c r="S10" s="22">
        <f>R10*G10</f>
        <v>0</v>
      </c>
      <c r="T10" s="24">
        <f>F10+I10+K10+M10+O10+Q10+S10</f>
        <v>0</v>
      </c>
      <c r="U10" s="3"/>
    </row>
    <row r="11" spans="1:21" ht="16.5" thickTop="1" thickBot="1" x14ac:dyDescent="0.3">
      <c r="A11" s="2"/>
      <c r="B11" s="10" t="s">
        <v>1</v>
      </c>
      <c r="C11" s="11">
        <v>20</v>
      </c>
      <c r="D11" s="12">
        <f t="shared" si="0"/>
        <v>18</v>
      </c>
      <c r="E11" s="1"/>
      <c r="F11" s="21">
        <f t="shared" ref="F11:F15" si="1">D11*E11</f>
        <v>0</v>
      </c>
      <c r="G11" s="12">
        <f t="shared" ref="G11:G15" si="2">C11/100*6</f>
        <v>1.2000000000000002</v>
      </c>
      <c r="H11" s="1"/>
      <c r="I11" s="21">
        <f t="shared" ref="I11:I15" si="3">G11*H11</f>
        <v>0</v>
      </c>
      <c r="J11" s="1"/>
      <c r="K11" s="21">
        <f t="shared" ref="K11:K15" si="4">J11*G11</f>
        <v>0</v>
      </c>
      <c r="L11" s="1"/>
      <c r="M11" s="21">
        <f t="shared" ref="M11:M15" si="5">L11*G11</f>
        <v>0</v>
      </c>
      <c r="N11" s="1"/>
      <c r="O11" s="21">
        <f t="shared" ref="O11:O15" si="6">N11*G11</f>
        <v>0</v>
      </c>
      <c r="P11" s="1"/>
      <c r="Q11" s="21">
        <f t="shared" ref="Q11:Q15" si="7">P11*G11</f>
        <v>0</v>
      </c>
      <c r="R11" s="1"/>
      <c r="S11" s="21">
        <f t="shared" ref="S11:S14" si="8">R11*G11</f>
        <v>0</v>
      </c>
      <c r="T11" s="23">
        <f t="shared" ref="T11:T14" si="9">F11+I11+K11+M11+O11+Q11+S11</f>
        <v>0</v>
      </c>
      <c r="U11" s="3"/>
    </row>
    <row r="12" spans="1:21" ht="16.5" thickTop="1" thickBot="1" x14ac:dyDescent="0.3">
      <c r="A12" s="2"/>
      <c r="B12" s="13" t="s">
        <v>4</v>
      </c>
      <c r="C12" s="14">
        <v>30</v>
      </c>
      <c r="D12" s="15">
        <f t="shared" si="0"/>
        <v>27</v>
      </c>
      <c r="E12" s="1"/>
      <c r="F12" s="22">
        <f t="shared" si="1"/>
        <v>0</v>
      </c>
      <c r="G12" s="15">
        <f t="shared" si="2"/>
        <v>1.7999999999999998</v>
      </c>
      <c r="H12" s="1"/>
      <c r="I12" s="22">
        <f t="shared" si="3"/>
        <v>0</v>
      </c>
      <c r="J12" s="1"/>
      <c r="K12" s="22">
        <f t="shared" si="4"/>
        <v>0</v>
      </c>
      <c r="L12" s="1"/>
      <c r="M12" s="22">
        <f t="shared" si="5"/>
        <v>0</v>
      </c>
      <c r="N12" s="1"/>
      <c r="O12" s="22">
        <f t="shared" si="6"/>
        <v>0</v>
      </c>
      <c r="P12" s="1"/>
      <c r="Q12" s="22">
        <f t="shared" si="7"/>
        <v>0</v>
      </c>
      <c r="R12" s="1"/>
      <c r="S12" s="22">
        <f t="shared" si="8"/>
        <v>0</v>
      </c>
      <c r="T12" s="24">
        <f t="shared" si="9"/>
        <v>0</v>
      </c>
      <c r="U12" s="3"/>
    </row>
    <row r="13" spans="1:21" ht="16.5" thickTop="1" thickBot="1" x14ac:dyDescent="0.3">
      <c r="A13" s="2"/>
      <c r="B13" s="10" t="s">
        <v>2</v>
      </c>
      <c r="C13" s="11">
        <v>60</v>
      </c>
      <c r="D13" s="12">
        <f t="shared" si="0"/>
        <v>54</v>
      </c>
      <c r="E13" s="1"/>
      <c r="F13" s="21">
        <f t="shared" si="1"/>
        <v>0</v>
      </c>
      <c r="G13" s="12">
        <f t="shared" si="2"/>
        <v>3.5999999999999996</v>
      </c>
      <c r="H13" s="1"/>
      <c r="I13" s="21">
        <f t="shared" si="3"/>
        <v>0</v>
      </c>
      <c r="J13" s="1"/>
      <c r="K13" s="21">
        <f t="shared" si="4"/>
        <v>0</v>
      </c>
      <c r="L13" s="1"/>
      <c r="M13" s="21">
        <f t="shared" si="5"/>
        <v>0</v>
      </c>
      <c r="N13" s="1"/>
      <c r="O13" s="21">
        <f t="shared" si="6"/>
        <v>0</v>
      </c>
      <c r="P13" s="1"/>
      <c r="Q13" s="21">
        <f t="shared" si="7"/>
        <v>0</v>
      </c>
      <c r="R13" s="1"/>
      <c r="S13" s="21">
        <f t="shared" si="8"/>
        <v>0</v>
      </c>
      <c r="T13" s="23">
        <f t="shared" si="9"/>
        <v>0</v>
      </c>
      <c r="U13" s="3"/>
    </row>
    <row r="14" spans="1:21" ht="16.5" thickTop="1" thickBot="1" x14ac:dyDescent="0.3">
      <c r="A14" s="2"/>
      <c r="B14" s="37" t="s">
        <v>3</v>
      </c>
      <c r="C14" s="38">
        <v>100</v>
      </c>
      <c r="D14" s="39">
        <f t="shared" si="0"/>
        <v>90</v>
      </c>
      <c r="E14" s="40"/>
      <c r="F14" s="41">
        <f t="shared" si="1"/>
        <v>0</v>
      </c>
      <c r="G14" s="39">
        <f t="shared" si="2"/>
        <v>6</v>
      </c>
      <c r="H14" s="40"/>
      <c r="I14" s="41">
        <f t="shared" si="3"/>
        <v>0</v>
      </c>
      <c r="J14" s="40"/>
      <c r="K14" s="41">
        <f t="shared" si="4"/>
        <v>0</v>
      </c>
      <c r="L14" s="40"/>
      <c r="M14" s="41">
        <f t="shared" si="5"/>
        <v>0</v>
      </c>
      <c r="N14" s="40"/>
      <c r="O14" s="41">
        <f t="shared" si="6"/>
        <v>0</v>
      </c>
      <c r="P14" s="40"/>
      <c r="Q14" s="41">
        <f t="shared" si="7"/>
        <v>0</v>
      </c>
      <c r="R14" s="40"/>
      <c r="S14" s="41">
        <f t="shared" si="8"/>
        <v>0</v>
      </c>
      <c r="T14" s="42">
        <f t="shared" si="9"/>
        <v>0</v>
      </c>
      <c r="U14" s="3"/>
    </row>
    <row r="15" spans="1:21" ht="16.5" thickTop="1" thickBot="1" x14ac:dyDescent="0.3">
      <c r="A15" s="2"/>
      <c r="B15" s="16"/>
      <c r="C15" s="16"/>
      <c r="D15" s="47" t="s">
        <v>32</v>
      </c>
      <c r="E15" s="48">
        <f>SUM(E9:E14)</f>
        <v>0</v>
      </c>
      <c r="F15" s="49">
        <f>SUM(F9:F14)</f>
        <v>0</v>
      </c>
      <c r="G15" s="50" t="s">
        <v>33</v>
      </c>
      <c r="H15" s="48">
        <f>SUM(H9:H14)</f>
        <v>0</v>
      </c>
      <c r="I15" s="49">
        <f>SUM(I9:I14)</f>
        <v>0</v>
      </c>
      <c r="J15" s="48">
        <f>SUM(J9:J14)</f>
        <v>0</v>
      </c>
      <c r="K15" s="49">
        <f>SUM(K9:K14)</f>
        <v>0</v>
      </c>
      <c r="L15" s="48">
        <f>SUM(L9:L14)</f>
        <v>0</v>
      </c>
      <c r="M15" s="49">
        <f>SUM(M9:M14)</f>
        <v>0</v>
      </c>
      <c r="N15" s="48">
        <f>SUM(N9:N14)</f>
        <v>0</v>
      </c>
      <c r="O15" s="49">
        <f>SUM(O9:O14)</f>
        <v>0</v>
      </c>
      <c r="P15" s="48">
        <f>SUM(P9:P14)</f>
        <v>0</v>
      </c>
      <c r="Q15" s="49">
        <f>SUM(Q9:Q14)</f>
        <v>0</v>
      </c>
      <c r="R15" s="48">
        <f>SUM(R9:R14)</f>
        <v>0</v>
      </c>
      <c r="S15" s="49">
        <f>SUM(S9:S14)</f>
        <v>0</v>
      </c>
      <c r="T15" s="51">
        <f>SUM(T9:T14)</f>
        <v>0</v>
      </c>
      <c r="U15" s="3"/>
    </row>
    <row r="16" spans="1:21" ht="16.5" thickTop="1" thickBot="1" x14ac:dyDescent="0.3">
      <c r="A16" s="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3"/>
      <c r="U16" s="3"/>
    </row>
    <row r="17" spans="1:21" ht="15.75" thickBot="1" x14ac:dyDescent="0.3">
      <c r="A17" s="2"/>
      <c r="B17" s="18" t="s">
        <v>25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5" t="s">
        <v>24</v>
      </c>
      <c r="T17" s="20" t="s">
        <v>26</v>
      </c>
      <c r="U17" s="3"/>
    </row>
    <row r="18" spans="1:21" ht="15.75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</row>
    <row r="19" spans="1:21" ht="16.5" thickTop="1" thickBot="1" x14ac:dyDescent="0.3">
      <c r="A19" s="2"/>
      <c r="B19" s="16"/>
      <c r="C19" s="16"/>
      <c r="D19" s="16"/>
      <c r="E19" s="16"/>
      <c r="F19" s="16"/>
      <c r="G19" s="16"/>
      <c r="H19" s="16"/>
      <c r="I19" s="27" t="s">
        <v>30</v>
      </c>
      <c r="J19" s="30"/>
      <c r="K19" s="29"/>
      <c r="L19" s="29"/>
      <c r="M19" s="28"/>
      <c r="N19" s="16"/>
      <c r="O19" s="16"/>
      <c r="P19" s="16"/>
      <c r="Q19" s="16"/>
      <c r="R19" s="16"/>
      <c r="S19" s="16"/>
      <c r="T19" s="3"/>
      <c r="U19" s="3"/>
    </row>
    <row r="20" spans="1:21" ht="16.5" thickTop="1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3"/>
    </row>
    <row r="21" spans="1:21" ht="16.5" thickTop="1" thickBot="1" x14ac:dyDescent="0.3">
      <c r="A21" s="16"/>
      <c r="B21" s="6" t="s">
        <v>5</v>
      </c>
      <c r="C21" s="7" t="s">
        <v>6</v>
      </c>
      <c r="D21" s="8" t="s">
        <v>8</v>
      </c>
      <c r="E21" s="8" t="s">
        <v>7</v>
      </c>
      <c r="F21" s="8" t="s">
        <v>23</v>
      </c>
      <c r="G21" s="8" t="s">
        <v>22</v>
      </c>
      <c r="H21" s="8" t="s">
        <v>9</v>
      </c>
      <c r="I21" s="8" t="s">
        <v>10</v>
      </c>
      <c r="J21" s="8" t="s">
        <v>11</v>
      </c>
      <c r="K21" s="8" t="s">
        <v>16</v>
      </c>
      <c r="L21" s="8" t="s">
        <v>12</v>
      </c>
      <c r="M21" s="8" t="s">
        <v>17</v>
      </c>
      <c r="N21" s="8" t="s">
        <v>13</v>
      </c>
      <c r="O21" s="8" t="s">
        <v>18</v>
      </c>
      <c r="P21" s="8" t="s">
        <v>14</v>
      </c>
      <c r="Q21" s="8" t="s">
        <v>19</v>
      </c>
      <c r="R21" s="8" t="s">
        <v>15</v>
      </c>
      <c r="S21" s="8" t="s">
        <v>20</v>
      </c>
      <c r="T21" s="9" t="s">
        <v>21</v>
      </c>
      <c r="U21" s="3"/>
    </row>
    <row r="22" spans="1:21" ht="16.5" thickTop="1" thickBot="1" x14ac:dyDescent="0.3">
      <c r="A22" s="16"/>
      <c r="B22" s="31" t="s">
        <v>0</v>
      </c>
      <c r="C22" s="32">
        <v>5</v>
      </c>
      <c r="D22" s="33">
        <v>4.5</v>
      </c>
      <c r="E22" s="36"/>
      <c r="F22" s="34">
        <f>D22*E22</f>
        <v>0</v>
      </c>
      <c r="G22" s="33">
        <f>C22/100*8</f>
        <v>0.4</v>
      </c>
      <c r="H22" s="36"/>
      <c r="I22" s="34">
        <f>G22*H22</f>
        <v>0</v>
      </c>
      <c r="J22" s="36"/>
      <c r="K22" s="34">
        <f>J22*G22</f>
        <v>0</v>
      </c>
      <c r="L22" s="36"/>
      <c r="M22" s="34">
        <f>L22*G22</f>
        <v>0</v>
      </c>
      <c r="N22" s="36"/>
      <c r="O22" s="34">
        <f>N22*G22</f>
        <v>0</v>
      </c>
      <c r="P22" s="36"/>
      <c r="Q22" s="34">
        <f>P22*G22</f>
        <v>0</v>
      </c>
      <c r="R22" s="36"/>
      <c r="S22" s="34">
        <f>R22*G22</f>
        <v>0</v>
      </c>
      <c r="T22" s="35">
        <f>F22+I22+K22+M22+O22+Q22+S22</f>
        <v>0</v>
      </c>
      <c r="U22" s="3"/>
    </row>
    <row r="23" spans="1:21" ht="16.5" thickTop="1" thickBot="1" x14ac:dyDescent="0.3">
      <c r="A23" s="16"/>
      <c r="B23" s="13" t="s">
        <v>0</v>
      </c>
      <c r="C23" s="14">
        <v>10</v>
      </c>
      <c r="D23" s="15">
        <v>9</v>
      </c>
      <c r="E23" s="1"/>
      <c r="F23" s="22">
        <f>D23*E23</f>
        <v>0</v>
      </c>
      <c r="G23" s="15">
        <f>C23/100*8</f>
        <v>0.8</v>
      </c>
      <c r="H23" s="1"/>
      <c r="I23" s="22">
        <f>G23*H23</f>
        <v>0</v>
      </c>
      <c r="J23" s="1"/>
      <c r="K23" s="22">
        <f>J23*G23</f>
        <v>0</v>
      </c>
      <c r="L23" s="1"/>
      <c r="M23" s="22">
        <f>L23*G23</f>
        <v>0</v>
      </c>
      <c r="N23" s="1"/>
      <c r="O23" s="22">
        <f>N23*G23</f>
        <v>0</v>
      </c>
      <c r="P23" s="1"/>
      <c r="Q23" s="22">
        <f>P23*G23</f>
        <v>0</v>
      </c>
      <c r="R23" s="1"/>
      <c r="S23" s="22">
        <f>R23*G23</f>
        <v>0</v>
      </c>
      <c r="T23" s="24">
        <f>F23+I23+K23+M23+O23+Q23+S23</f>
        <v>0</v>
      </c>
      <c r="U23" s="3"/>
    </row>
    <row r="24" spans="1:21" ht="16.5" thickTop="1" thickBot="1" x14ac:dyDescent="0.3">
      <c r="A24" s="16"/>
      <c r="B24" s="10" t="s">
        <v>1</v>
      </c>
      <c r="C24" s="11">
        <v>20</v>
      </c>
      <c r="D24" s="12">
        <v>18</v>
      </c>
      <c r="E24" s="1"/>
      <c r="F24" s="21">
        <f t="shared" ref="F24:F28" si="10">D24*E24</f>
        <v>0</v>
      </c>
      <c r="G24" s="12">
        <f t="shared" ref="G24:G27" si="11">C24/100*8</f>
        <v>1.6</v>
      </c>
      <c r="H24" s="1"/>
      <c r="I24" s="21">
        <f t="shared" ref="I24:I28" si="12">G24*H24</f>
        <v>0</v>
      </c>
      <c r="J24" s="1"/>
      <c r="K24" s="21">
        <f t="shared" ref="K24:K28" si="13">J24*G24</f>
        <v>0</v>
      </c>
      <c r="L24" s="1"/>
      <c r="M24" s="21">
        <f t="shared" ref="M24:M28" si="14">L24*G24</f>
        <v>0</v>
      </c>
      <c r="N24" s="1"/>
      <c r="O24" s="21">
        <f t="shared" ref="O24:O28" si="15">N24*G24</f>
        <v>0</v>
      </c>
      <c r="P24" s="1"/>
      <c r="Q24" s="21">
        <f t="shared" ref="Q24:Q28" si="16">P24*G24</f>
        <v>0</v>
      </c>
      <c r="R24" s="1"/>
      <c r="S24" s="21">
        <f t="shared" ref="S24:S27" si="17">R24*G24</f>
        <v>0</v>
      </c>
      <c r="T24" s="23">
        <f t="shared" ref="T24:T27" si="18">F24+I24+K24+M24+O24+Q24+S24</f>
        <v>0</v>
      </c>
      <c r="U24" s="3"/>
    </row>
    <row r="25" spans="1:21" ht="16.5" thickTop="1" thickBot="1" x14ac:dyDescent="0.3">
      <c r="A25" s="16"/>
      <c r="B25" s="13" t="s">
        <v>4</v>
      </c>
      <c r="C25" s="14">
        <v>30</v>
      </c>
      <c r="D25" s="15">
        <v>27</v>
      </c>
      <c r="E25" s="1"/>
      <c r="F25" s="22">
        <f t="shared" si="10"/>
        <v>0</v>
      </c>
      <c r="G25" s="15">
        <f t="shared" si="11"/>
        <v>2.4</v>
      </c>
      <c r="H25" s="1"/>
      <c r="I25" s="22">
        <f t="shared" si="12"/>
        <v>0</v>
      </c>
      <c r="J25" s="1"/>
      <c r="K25" s="22">
        <f t="shared" si="13"/>
        <v>0</v>
      </c>
      <c r="L25" s="1"/>
      <c r="M25" s="22">
        <f t="shared" si="14"/>
        <v>0</v>
      </c>
      <c r="N25" s="1"/>
      <c r="O25" s="22">
        <f t="shared" si="15"/>
        <v>0</v>
      </c>
      <c r="P25" s="1"/>
      <c r="Q25" s="22">
        <f t="shared" si="16"/>
        <v>0</v>
      </c>
      <c r="R25" s="1"/>
      <c r="S25" s="22">
        <f t="shared" si="17"/>
        <v>0</v>
      </c>
      <c r="T25" s="24">
        <f t="shared" si="18"/>
        <v>0</v>
      </c>
      <c r="U25" s="3"/>
    </row>
    <row r="26" spans="1:21" ht="16.5" thickTop="1" thickBot="1" x14ac:dyDescent="0.3">
      <c r="A26" s="16"/>
      <c r="B26" s="10" t="s">
        <v>2</v>
      </c>
      <c r="C26" s="11">
        <v>60</v>
      </c>
      <c r="D26" s="12">
        <v>54</v>
      </c>
      <c r="E26" s="1"/>
      <c r="F26" s="21">
        <f t="shared" si="10"/>
        <v>0</v>
      </c>
      <c r="G26" s="12">
        <f t="shared" si="11"/>
        <v>4.8</v>
      </c>
      <c r="H26" s="1"/>
      <c r="I26" s="21">
        <f t="shared" si="12"/>
        <v>0</v>
      </c>
      <c r="J26" s="1"/>
      <c r="K26" s="21">
        <f t="shared" si="13"/>
        <v>0</v>
      </c>
      <c r="L26" s="1"/>
      <c r="M26" s="21">
        <f t="shared" si="14"/>
        <v>0</v>
      </c>
      <c r="N26" s="1"/>
      <c r="O26" s="21">
        <f t="shared" si="15"/>
        <v>0</v>
      </c>
      <c r="P26" s="1"/>
      <c r="Q26" s="21">
        <f t="shared" si="16"/>
        <v>0</v>
      </c>
      <c r="R26" s="1"/>
      <c r="S26" s="21">
        <f t="shared" si="17"/>
        <v>0</v>
      </c>
      <c r="T26" s="23">
        <f t="shared" si="18"/>
        <v>0</v>
      </c>
      <c r="U26" s="3"/>
    </row>
    <row r="27" spans="1:21" ht="16.5" thickTop="1" thickBot="1" x14ac:dyDescent="0.3">
      <c r="A27" s="16"/>
      <c r="B27" s="25" t="s">
        <v>3</v>
      </c>
      <c r="C27" s="26">
        <v>100</v>
      </c>
      <c r="D27" s="43">
        <v>90</v>
      </c>
      <c r="E27" s="44"/>
      <c r="F27" s="45">
        <f t="shared" si="10"/>
        <v>0</v>
      </c>
      <c r="G27" s="43">
        <f t="shared" si="11"/>
        <v>8</v>
      </c>
      <c r="H27" s="44"/>
      <c r="I27" s="45">
        <f t="shared" si="12"/>
        <v>0</v>
      </c>
      <c r="J27" s="44"/>
      <c r="K27" s="45">
        <f t="shared" si="13"/>
        <v>0</v>
      </c>
      <c r="L27" s="44"/>
      <c r="M27" s="45">
        <f t="shared" si="14"/>
        <v>0</v>
      </c>
      <c r="N27" s="44"/>
      <c r="O27" s="45">
        <f t="shared" si="15"/>
        <v>0</v>
      </c>
      <c r="P27" s="44"/>
      <c r="Q27" s="45">
        <f t="shared" si="16"/>
        <v>0</v>
      </c>
      <c r="R27" s="44"/>
      <c r="S27" s="45">
        <f t="shared" si="17"/>
        <v>0</v>
      </c>
      <c r="T27" s="46">
        <f t="shared" si="18"/>
        <v>0</v>
      </c>
      <c r="U27" s="3"/>
    </row>
    <row r="28" spans="1:21" ht="16.5" thickTop="1" thickBot="1" x14ac:dyDescent="0.3">
      <c r="A28" s="16"/>
      <c r="B28" s="16"/>
      <c r="C28" s="16"/>
      <c r="D28" s="47" t="s">
        <v>32</v>
      </c>
      <c r="E28" s="48">
        <f>SUM(E22:E27)</f>
        <v>0</v>
      </c>
      <c r="F28" s="49">
        <f>SUM(F22:F27)</f>
        <v>0</v>
      </c>
      <c r="G28" s="50" t="s">
        <v>33</v>
      </c>
      <c r="H28" s="48">
        <f>SUM(H22:H27)</f>
        <v>0</v>
      </c>
      <c r="I28" s="49">
        <f>SUM(I22:I27)</f>
        <v>0</v>
      </c>
      <c r="J28" s="48">
        <f>SUM(J22:J27)</f>
        <v>0</v>
      </c>
      <c r="K28" s="49">
        <f>SUM(K22:K27)</f>
        <v>0</v>
      </c>
      <c r="L28" s="48">
        <f>SUM(L22:L27)</f>
        <v>0</v>
      </c>
      <c r="M28" s="49">
        <f>SUM(M22:M27)</f>
        <v>0</v>
      </c>
      <c r="N28" s="48">
        <f>SUM(N22:N27)</f>
        <v>0</v>
      </c>
      <c r="O28" s="49">
        <f>SUM(O22:O27)</f>
        <v>0</v>
      </c>
      <c r="P28" s="48">
        <f>SUM(P22:P27)</f>
        <v>0</v>
      </c>
      <c r="Q28" s="49">
        <f>SUM(Q22:Q27)</f>
        <v>0</v>
      </c>
      <c r="R28" s="48">
        <f>SUM(R22:R27)</f>
        <v>0</v>
      </c>
      <c r="S28" s="49">
        <f>SUM(S22:S27)</f>
        <v>0</v>
      </c>
      <c r="T28" s="51">
        <f>SUM(T22:T27)</f>
        <v>0</v>
      </c>
      <c r="U28" s="3"/>
    </row>
    <row r="29" spans="1:21" ht="16.5" thickTop="1" thickBot="1" x14ac:dyDescent="0.3">
      <c r="A29" s="16"/>
      <c r="B29" s="2"/>
      <c r="C29" s="2"/>
      <c r="U29" s="3"/>
    </row>
    <row r="30" spans="1:21" ht="16.5" thickTop="1" thickBot="1" x14ac:dyDescent="0.3">
      <c r="A30" s="2"/>
      <c r="B30" s="2"/>
      <c r="C30" s="2"/>
      <c r="D30" s="52" t="s">
        <v>34</v>
      </c>
      <c r="E30" s="53">
        <f>E28+E15</f>
        <v>0</v>
      </c>
      <c r="F30" s="54">
        <f>F28+F15</f>
        <v>0</v>
      </c>
      <c r="G30" s="55">
        <f>C29/100*6</f>
        <v>0</v>
      </c>
      <c r="H30" s="53">
        <f>H28+H15</f>
        <v>0</v>
      </c>
      <c r="I30" s="54">
        <f>I28+I15</f>
        <v>0</v>
      </c>
      <c r="J30" s="53">
        <f>J28+J15</f>
        <v>0</v>
      </c>
      <c r="K30" s="54">
        <f>K28+K15</f>
        <v>0</v>
      </c>
      <c r="L30" s="53">
        <f>L28+L15</f>
        <v>0</v>
      </c>
      <c r="M30" s="54">
        <f>M28+M15</f>
        <v>0</v>
      </c>
      <c r="N30" s="53">
        <f>N28+N15</f>
        <v>0</v>
      </c>
      <c r="O30" s="54">
        <f>O28+O15</f>
        <v>0</v>
      </c>
      <c r="P30" s="53">
        <f>P28+P15</f>
        <v>0</v>
      </c>
      <c r="Q30" s="54">
        <f>Q28+Q15</f>
        <v>0</v>
      </c>
      <c r="R30" s="53">
        <f>R28+R15</f>
        <v>0</v>
      </c>
      <c r="S30" s="60">
        <f>S28+S15</f>
        <v>0</v>
      </c>
      <c r="T30" s="61">
        <f>T28+T15</f>
        <v>0</v>
      </c>
      <c r="U30" s="3"/>
    </row>
    <row r="31" spans="1:21" ht="16.5" thickTop="1" thickBo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8" t="s">
        <v>35</v>
      </c>
      <c r="T31" s="59">
        <f>H30+J30+L30+N30+P30</f>
        <v>0</v>
      </c>
      <c r="U31" s="3"/>
    </row>
    <row r="32" spans="1:21" ht="15.75" thickTop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</row>
  </sheetData>
  <sheetProtection password="CE1E" sheet="1" objects="1" scenarios="1"/>
  <pageMargins left="0.11811023622047245" right="0.11811023622047245" top="1.3779527559055118" bottom="0.78740157480314965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Falcão</dc:creator>
  <cp:lastModifiedBy>Fernando Falcão</cp:lastModifiedBy>
  <cp:lastPrinted>2020-09-03T01:10:13Z</cp:lastPrinted>
  <dcterms:created xsi:type="dcterms:W3CDTF">2017-03-24T13:01:54Z</dcterms:created>
  <dcterms:modified xsi:type="dcterms:W3CDTF">2020-09-03T02:00:37Z</dcterms:modified>
</cp:coreProperties>
</file>